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2020\1    Veřejné zakázky\1   VZ JMK - 2020\2  Brno\KoPÚ Němčičky\10  ZD final\"/>
    </mc:Choice>
  </mc:AlternateContent>
  <xr:revisionPtr revIDLastSave="0" documentId="13_ncr:1_{6FC31A03-67C7-4D9B-96F5-DEA33C34DFE7}" xr6:coauthVersionLast="44" xr6:coauthVersionMax="44" xr10:uidLastSave="{00000000-0000-0000-0000-000000000000}"/>
  <bookViews>
    <workbookView xWindow="10704" yWindow="228" windowWidth="11016" windowHeight="13524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3" i="1" s="1"/>
  <c r="F24" i="1"/>
  <c r="F23" i="1"/>
  <c r="F22" i="1"/>
  <c r="F21" i="1"/>
  <c r="F20" i="1"/>
  <c r="F19" i="1"/>
  <c r="F16" i="1"/>
  <c r="F14" i="1"/>
  <c r="F11" i="1"/>
  <c r="F10" i="1"/>
  <c r="F8" i="1"/>
  <c r="F7" i="1"/>
  <c r="F5" i="1"/>
  <c r="F25" i="1" l="1"/>
  <c r="F32" i="1" s="1"/>
  <c r="F17" i="1"/>
  <c r="F31" i="1" s="1"/>
  <c r="F34" i="1" l="1"/>
  <c r="F35" i="1" s="1"/>
  <c r="F36" i="1" s="1"/>
</calcChain>
</file>

<file path=xl/sharedStrings.xml><?xml version="1.0" encoding="utf-8"?>
<sst xmlns="http://schemas.openxmlformats.org/spreadsheetml/2006/main" count="107" uniqueCount="78">
  <si>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</si>
  <si>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</si>
  <si>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</si>
  <si>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</si>
  <si>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</si>
  <si>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</si>
  <si>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</si>
  <si>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</si>
  <si>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</si>
  <si>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</si>
  <si>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</si>
  <si>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</si>
  <si>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</si>
  <si>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</si>
  <si>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</si>
  <si>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</si>
  <si>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</si>
  <si>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</si>
  <si>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</si>
  <si>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</si>
  <si>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</si>
  <si>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</si>
  <si>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</si>
  <si>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</si>
  <si>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</si>
  <si>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</si>
  <si>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</si>
  <si>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</si>
  <si>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</si>
  <si>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</si>
  <si>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</si>
  <si>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</si>
  <si>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</si>
  <si>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</si>
  <si>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</si>
  <si>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</si>
  <si>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</si>
  <si>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</si>
  <si>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</si>
  <si>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</si>
  <si>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</si>
  <si>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</si>
  <si>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</si>
  <si>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</si>
  <si>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Cena za MJ bez 
DPH v Kč 10)</t>
  </si>
  <si>
    <t>Cena bez DPH
celkem v Kč 10)</t>
  </si>
  <si>
    <t xml:space="preserve"> - </t>
  </si>
  <si>
    <t xml:space="preserve"> -</t>
  </si>
  <si>
    <t>3.4.3.</t>
  </si>
  <si>
    <t>x</t>
  </si>
  <si>
    <t xml:space="preserve">Revize stávajícího bodového pole </t>
  </si>
  <si>
    <t xml:space="preserve">Doplnění stávajícího bodového pole </t>
  </si>
  <si>
    <t>Podrobné měření polohopisu v obvodu  KoPÚ mimo trvalé porosty</t>
  </si>
  <si>
    <t>Podrobné měření polohopisu v obvodu  KoPÚ v trvalých porostech</t>
  </si>
  <si>
    <t xml:space="preserve">Vektorizace vlastnické mapy </t>
  </si>
  <si>
    <t xml:space="preserve">Vyhotovení podkladů pro případnou změnu katastrální hranice </t>
  </si>
  <si>
    <t xml:space="preserve">Studie odtokových poměrů </t>
  </si>
  <si>
    <t xml:space="preserve">Předložení aktuální dokumentace návrhu KoPÚ </t>
  </si>
  <si>
    <t>Výškopisné zaměření zájmového území v obvodu KoPÚ v trvalých a mimo trvalé porosty  2)</t>
  </si>
  <si>
    <t>Potřebné podélné profily, příčné řezy a podrobné situace liniových staveb PSZ pro stanovení plochy záboru půdy stavbami  2)</t>
  </si>
  <si>
    <t>Potřebné podélné profily, příčné řezy a podrobné situace vodohospodářských staveb PSZ pro stanovení plochy záboru půdy stavbami  2)</t>
  </si>
  <si>
    <t xml:space="preserve">V Brně dne ………………………...            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</si>
  <si>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</si>
  <si>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</si>
  <si>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</si>
  <si>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</si>
  <si>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</si>
  <si>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Ing. Renata Číhalová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</si>
  <si>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</si>
  <si>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</si>
  <si>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</si>
  <si>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ředitelka KPÚ pro JMK</t>
  </si>
  <si>
    <t xml:space="preserve">Zjišťování průběhu vlastnických hranic v lesních porostech včetně dočasného označení lomových bodů;                                                           </t>
  </si>
  <si>
    <t>3) V případě, že bude podána žaloba do rozhodnutí SPÚ o zamítnutí odvolání, bude další dokumentace návrhu KoPÚ řešena dodatkem ke smlouvě. 6.3.</t>
  </si>
  <si>
    <t>Položkový výkaz činností - Příloha ke Smlouvě o dílo - KoPÚ v k.ú. Němčičky</t>
  </si>
  <si>
    <t>xx.xx.xxx</t>
  </si>
  <si>
    <t>xx.xx.xxxx</t>
  </si>
  <si>
    <t>31.10.2023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</si>
</sst>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4" fillId="0" borderId="0" xfId="1" applyFont="1"/>
    <xf numFmtId="0" fontId="3" fillId="0" borderId="0" xfId="0" applyFont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1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vertical="center"/>
    </xf>
    <xf numFmtId="4" fontId="3" fillId="0" borderId="14" xfId="1" applyNumberFormat="1" applyFont="1" applyFill="1" applyBorder="1" applyAlignment="1">
      <alignment horizontal="right" vertical="center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7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center" vertical="center"/>
    </xf>
    <xf numFmtId="4" fontId="3" fillId="0" borderId="5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14" xfId="1" applyNumberFormat="1" applyFont="1" applyFill="1" applyBorder="1" applyAlignment="1" applyProtection="1">
      <alignment horizontal="right" vertical="center"/>
      <protection locked="0"/>
    </xf>
    <xf numFmtId="4" fontId="4" fillId="0" borderId="25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7" fillId="0" borderId="0" xfId="0" applyFont="1" applyFill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4" fontId="3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 applyProtection="1">
      <alignment horizontal="center" vertical="center"/>
      <protection locked="0"/>
    </xf>
    <xf numFmtId="4" fontId="3" fillId="0" borderId="29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53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4" fillId="0" borderId="0" xfId="0" applyNumberFormat="1" applyFont="1" applyBorder="1" applyAlignment="1">
      <alignment horizontal="right" vertical="center"/>
    </xf>
    <xf numFmtId="0" fontId="3" fillId="0" borderId="24" xfId="0" applyFont="1" applyBorder="1"/>
    <xf numFmtId="14" fontId="4" fillId="0" borderId="56" xfId="1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vertical="center"/>
    </xf>
    <xf numFmtId="0" fontId="4" fillId="0" borderId="56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vertical="center" wrapText="1"/>
    </xf>
    <xf numFmtId="0" fontId="3" fillId="0" borderId="24" xfId="0" applyFont="1" applyFill="1" applyBorder="1"/>
    <xf numFmtId="4" fontId="4" fillId="0" borderId="24" xfId="1" applyNumberFormat="1" applyFont="1" applyFill="1" applyBorder="1" applyAlignment="1" applyProtection="1">
      <alignment horizontal="center" vertical="center"/>
      <protection locked="0"/>
    </xf>
    <xf numFmtId="4" fontId="3" fillId="0" borderId="24" xfId="0" applyNumberFormat="1" applyFont="1" applyBorder="1"/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56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zoomScale="70" zoomScaleNormal="70" workbookViewId="0">
      <selection activeCell="T9" sqref="T9"/>
    </sheetView>
  </sheetViews>
  <sheetFormatPr defaultColWidth="9.109375" defaultRowHeight="21" customHeight="1" x14ac:dyDescent="0.25"/>
  <cols>
    <col min="1" max="1" width="8.88671875" style="2" customWidth="1"/>
    <col min="2" max="2" width="47.5546875" style="2" customWidth="1"/>
    <col min="3" max="3" width="9.109375" style="4"/>
    <col min="4" max="4" width="9.6640625" style="4" customWidth="1"/>
    <col min="5" max="5" width="18.5546875" style="2" customWidth="1"/>
    <col min="6" max="6" width="18" style="2" customWidth="1"/>
    <col min="7" max="7" width="19.88671875" style="2" customWidth="1"/>
    <col min="8" max="8" width="24.109375" style="4" customWidth="1"/>
    <col min="9" max="12" width="9.109375" style="4"/>
    <col min="13" max="16384" width="9.109375" style="2"/>
  </cols>
  <sheetData>
    <row r="1" spans="1:13" ht="21" customHeight="1" x14ac:dyDescent="0.25">
      <c r="A1" s="3" t="s">
        <v>74</v>
      </c>
      <c r="B1" s="3"/>
      <c r="C1" s="49"/>
      <c r="D1" s="50"/>
      <c r="E1" s="47"/>
      <c r="F1" s="1"/>
      <c r="G1" s="1"/>
    </row>
    <row r="2" spans="1:13" ht="9" customHeight="1" thickBot="1" x14ac:dyDescent="0.3">
      <c r="A2" s="1"/>
      <c r="B2" s="48"/>
      <c r="C2" s="49"/>
      <c r="D2" s="49"/>
      <c r="E2" s="1"/>
      <c r="F2" s="1"/>
      <c r="G2" s="1"/>
    </row>
    <row r="3" spans="1:13" s="48" customFormat="1" ht="42" customHeight="1" thickBot="1" x14ac:dyDescent="0.3">
      <c r="A3" s="5"/>
      <c r="B3" s="6" t="s">
        <v>19</v>
      </c>
      <c r="C3" s="7" t="s">
        <v>0</v>
      </c>
      <c r="D3" s="8" t="s">
        <v>1</v>
      </c>
      <c r="E3" s="8" t="s">
        <v>44</v>
      </c>
      <c r="F3" s="8" t="s">
        <v>45</v>
      </c>
      <c r="G3" s="9" t="s">
        <v>22</v>
      </c>
      <c r="H3" s="56"/>
      <c r="I3" s="56"/>
      <c r="J3" s="56"/>
      <c r="K3" s="56"/>
      <c r="L3" s="56"/>
    </row>
    <row r="4" spans="1:13" ht="21" customHeight="1" x14ac:dyDescent="0.25">
      <c r="A4" s="10" t="s">
        <v>18</v>
      </c>
      <c r="B4" s="11" t="s">
        <v>2</v>
      </c>
      <c r="C4" s="12"/>
      <c r="D4" s="12"/>
      <c r="E4" s="12"/>
      <c r="F4" s="12"/>
      <c r="G4" s="13"/>
    </row>
    <row r="5" spans="1:13" ht="24" customHeight="1" x14ac:dyDescent="0.25">
      <c r="A5" s="146" t="s">
        <v>24</v>
      </c>
      <c r="B5" s="14" t="s">
        <v>50</v>
      </c>
      <c r="C5" s="51" t="s">
        <v>4</v>
      </c>
      <c r="D5" s="91">
        <v>25</v>
      </c>
      <c r="E5" s="97"/>
      <c r="F5" s="57">
        <f>D5*E5</f>
        <v>0</v>
      </c>
      <c r="G5" s="142" t="s">
        <v>76</v>
      </c>
    </row>
    <row r="6" spans="1:13" ht="25.5" customHeight="1" x14ac:dyDescent="0.25">
      <c r="A6" s="147"/>
      <c r="B6" s="14" t="s">
        <v>51</v>
      </c>
      <c r="C6" s="31" t="s">
        <v>5</v>
      </c>
      <c r="D6" s="92">
        <v>0</v>
      </c>
      <c r="E6" s="98" t="s">
        <v>49</v>
      </c>
      <c r="F6" s="62" t="s">
        <v>46</v>
      </c>
      <c r="G6" s="145"/>
    </row>
    <row r="7" spans="1:13" ht="35.25" customHeight="1" x14ac:dyDescent="0.25">
      <c r="A7" s="139" t="s">
        <v>25</v>
      </c>
      <c r="B7" s="14" t="s">
        <v>52</v>
      </c>
      <c r="C7" s="31" t="s">
        <v>3</v>
      </c>
      <c r="D7" s="93">
        <v>184</v>
      </c>
      <c r="E7" s="98"/>
      <c r="F7" s="57">
        <f>D7*E7</f>
        <v>0</v>
      </c>
      <c r="G7" s="118" t="s">
        <v>75</v>
      </c>
    </row>
    <row r="8" spans="1:13" ht="31.5" customHeight="1" x14ac:dyDescent="0.25">
      <c r="A8" s="147"/>
      <c r="B8" s="14" t="s">
        <v>53</v>
      </c>
      <c r="C8" s="31" t="s">
        <v>3</v>
      </c>
      <c r="D8" s="94">
        <v>42</v>
      </c>
      <c r="E8" s="98"/>
      <c r="F8" s="57">
        <f>D8*E8</f>
        <v>0</v>
      </c>
      <c r="G8" s="119"/>
    </row>
    <row r="9" spans="1:13" ht="31.5" customHeight="1" x14ac:dyDescent="0.25">
      <c r="A9" s="148"/>
      <c r="B9" s="86" t="s">
        <v>54</v>
      </c>
      <c r="C9" s="31" t="s">
        <v>3</v>
      </c>
      <c r="D9" s="93">
        <v>0</v>
      </c>
      <c r="E9" s="98" t="s">
        <v>49</v>
      </c>
      <c r="F9" s="62" t="s">
        <v>46</v>
      </c>
      <c r="G9" s="84" t="s">
        <v>46</v>
      </c>
    </row>
    <row r="10" spans="1:13" s="4" customFormat="1" ht="44.4" customHeight="1" x14ac:dyDescent="0.25">
      <c r="A10" s="149"/>
      <c r="B10" s="14" t="s">
        <v>72</v>
      </c>
      <c r="C10" s="31" t="s">
        <v>6</v>
      </c>
      <c r="D10" s="93">
        <v>62</v>
      </c>
      <c r="E10" s="98"/>
      <c r="F10" s="57">
        <f>D10*E10</f>
        <v>0</v>
      </c>
      <c r="G10" s="84" t="s">
        <v>75</v>
      </c>
      <c r="J10" s="83"/>
    </row>
    <row r="11" spans="1:13" ht="52.2" customHeight="1" x14ac:dyDescent="0.25">
      <c r="A11" s="139" t="s">
        <v>48</v>
      </c>
      <c r="B11" s="15" t="s">
        <v>21</v>
      </c>
      <c r="C11" s="53" t="s">
        <v>16</v>
      </c>
      <c r="D11" s="94">
        <v>61</v>
      </c>
      <c r="E11" s="99"/>
      <c r="F11" s="58">
        <f>D11*E11</f>
        <v>0</v>
      </c>
      <c r="G11" s="84" t="s">
        <v>75</v>
      </c>
    </row>
    <row r="12" spans="1:13" ht="27" customHeight="1" x14ac:dyDescent="0.25">
      <c r="A12" s="140"/>
      <c r="B12" s="87" t="s">
        <v>20</v>
      </c>
      <c r="C12" s="53" t="s">
        <v>16</v>
      </c>
      <c r="D12" s="94">
        <v>0</v>
      </c>
      <c r="E12" s="99" t="s">
        <v>49</v>
      </c>
      <c r="F12" s="77" t="s">
        <v>47</v>
      </c>
      <c r="G12" s="84" t="s">
        <v>46</v>
      </c>
    </row>
    <row r="13" spans="1:13" ht="31.5" customHeight="1" x14ac:dyDescent="0.25">
      <c r="A13" s="141"/>
      <c r="B13" s="86" t="s">
        <v>55</v>
      </c>
      <c r="C13" s="52" t="s">
        <v>6</v>
      </c>
      <c r="D13" s="94">
        <v>0</v>
      </c>
      <c r="E13" s="99" t="s">
        <v>49</v>
      </c>
      <c r="F13" s="77" t="s">
        <v>47</v>
      </c>
      <c r="G13" s="84" t="s">
        <v>46</v>
      </c>
    </row>
    <row r="14" spans="1:13" ht="21" customHeight="1" x14ac:dyDescent="0.25">
      <c r="A14" s="139" t="s">
        <v>26</v>
      </c>
      <c r="B14" s="16" t="s">
        <v>17</v>
      </c>
      <c r="C14" s="53" t="s">
        <v>3</v>
      </c>
      <c r="D14" s="94">
        <v>226</v>
      </c>
      <c r="E14" s="99"/>
      <c r="F14" s="58">
        <f>D14*E14</f>
        <v>0</v>
      </c>
      <c r="G14" s="84" t="s">
        <v>75</v>
      </c>
    </row>
    <row r="15" spans="1:13" ht="21" customHeight="1" x14ac:dyDescent="0.25">
      <c r="A15" s="141"/>
      <c r="B15" s="87" t="s">
        <v>56</v>
      </c>
      <c r="C15" s="53" t="s">
        <v>3</v>
      </c>
      <c r="D15" s="94">
        <v>0</v>
      </c>
      <c r="E15" s="99" t="s">
        <v>49</v>
      </c>
      <c r="F15" s="77" t="s">
        <v>47</v>
      </c>
      <c r="G15" s="84" t="s">
        <v>46</v>
      </c>
    </row>
    <row r="16" spans="1:13" s="4" customFormat="1" ht="33" customHeight="1" x14ac:dyDescent="0.25">
      <c r="A16" s="17" t="s">
        <v>27</v>
      </c>
      <c r="B16" s="18" t="s">
        <v>28</v>
      </c>
      <c r="C16" s="52" t="s">
        <v>3</v>
      </c>
      <c r="D16" s="94">
        <v>226</v>
      </c>
      <c r="E16" s="100"/>
      <c r="F16" s="59">
        <f>D16*E16</f>
        <v>0</v>
      </c>
      <c r="G16" s="19" t="s">
        <v>75</v>
      </c>
      <c r="H16" s="20"/>
      <c r="I16" s="20"/>
      <c r="J16" s="20"/>
      <c r="K16" s="20"/>
      <c r="L16" s="20"/>
      <c r="M16" s="21"/>
    </row>
    <row r="17" spans="1:13" ht="37.5" customHeight="1" thickBot="1" x14ac:dyDescent="0.3">
      <c r="A17" s="116" t="s">
        <v>39</v>
      </c>
      <c r="B17" s="117"/>
      <c r="C17" s="22"/>
      <c r="D17" s="22"/>
      <c r="E17" s="101"/>
      <c r="F17" s="60">
        <f>SUM(F5:F16)</f>
        <v>0</v>
      </c>
      <c r="G17" s="75">
        <v>44681</v>
      </c>
      <c r="H17" s="20"/>
      <c r="I17" s="20"/>
      <c r="J17" s="20"/>
      <c r="K17" s="20"/>
      <c r="L17" s="20"/>
      <c r="M17" s="21"/>
    </row>
    <row r="18" spans="1:13" ht="21" customHeight="1" x14ac:dyDescent="0.25">
      <c r="A18" s="10" t="s">
        <v>29</v>
      </c>
      <c r="B18" s="11" t="s">
        <v>8</v>
      </c>
      <c r="C18" s="12"/>
      <c r="D18" s="12"/>
      <c r="E18" s="102"/>
      <c r="F18" s="61"/>
      <c r="G18" s="23"/>
    </row>
    <row r="19" spans="1:13" ht="73.2" customHeight="1" x14ac:dyDescent="0.25">
      <c r="A19" s="24" t="s">
        <v>30</v>
      </c>
      <c r="B19" s="25" t="s">
        <v>13</v>
      </c>
      <c r="C19" s="54" t="s">
        <v>3</v>
      </c>
      <c r="D19" s="95">
        <v>226</v>
      </c>
      <c r="E19" s="103"/>
      <c r="F19" s="78">
        <f t="shared" ref="F19:F24" si="0">D19*E19</f>
        <v>0</v>
      </c>
      <c r="G19" s="142" t="s">
        <v>76</v>
      </c>
    </row>
    <row r="20" spans="1:13" ht="43.95" customHeight="1" x14ac:dyDescent="0.25">
      <c r="A20" s="85" t="s">
        <v>40</v>
      </c>
      <c r="B20" s="15" t="s">
        <v>58</v>
      </c>
      <c r="C20" s="31" t="s">
        <v>3</v>
      </c>
      <c r="D20" s="93">
        <v>17</v>
      </c>
      <c r="E20" s="98"/>
      <c r="F20" s="79">
        <f t="shared" si="0"/>
        <v>0</v>
      </c>
      <c r="G20" s="143"/>
    </row>
    <row r="21" spans="1:13" ht="54" customHeight="1" x14ac:dyDescent="0.25">
      <c r="A21" s="26" t="s">
        <v>41</v>
      </c>
      <c r="B21" s="14" t="s">
        <v>59</v>
      </c>
      <c r="C21" s="31" t="s">
        <v>6</v>
      </c>
      <c r="D21" s="93">
        <v>30</v>
      </c>
      <c r="E21" s="98"/>
      <c r="F21" s="79">
        <f t="shared" si="0"/>
        <v>0</v>
      </c>
      <c r="G21" s="143"/>
    </row>
    <row r="22" spans="1:13" ht="61.5" customHeight="1" x14ac:dyDescent="0.25">
      <c r="A22" s="26" t="s">
        <v>42</v>
      </c>
      <c r="B22" s="14" t="s">
        <v>60</v>
      </c>
      <c r="C22" s="31" t="s">
        <v>6</v>
      </c>
      <c r="D22" s="93">
        <v>5</v>
      </c>
      <c r="E22" s="98"/>
      <c r="F22" s="79">
        <f t="shared" si="0"/>
        <v>0</v>
      </c>
      <c r="G22" s="144"/>
    </row>
    <row r="23" spans="1:13" ht="37.5" customHeight="1" x14ac:dyDescent="0.25">
      <c r="A23" s="26" t="s">
        <v>31</v>
      </c>
      <c r="B23" s="14" t="s">
        <v>32</v>
      </c>
      <c r="C23" s="31" t="s">
        <v>3</v>
      </c>
      <c r="D23" s="93">
        <v>226</v>
      </c>
      <c r="E23" s="98"/>
      <c r="F23" s="57">
        <f t="shared" si="0"/>
        <v>0</v>
      </c>
      <c r="G23" s="27" t="s">
        <v>77</v>
      </c>
    </row>
    <row r="24" spans="1:13" s="48" customFormat="1" ht="48.6" customHeight="1" x14ac:dyDescent="0.25">
      <c r="A24" s="17" t="s">
        <v>33</v>
      </c>
      <c r="B24" s="18" t="s">
        <v>57</v>
      </c>
      <c r="C24" s="55" t="s">
        <v>7</v>
      </c>
      <c r="D24" s="96">
        <v>2</v>
      </c>
      <c r="E24" s="100"/>
      <c r="F24" s="80">
        <f t="shared" si="0"/>
        <v>0</v>
      </c>
      <c r="G24" s="32" t="s">
        <v>15</v>
      </c>
      <c r="H24" s="56"/>
      <c r="I24" s="56"/>
      <c r="J24" s="56"/>
      <c r="K24" s="56"/>
      <c r="L24" s="56"/>
    </row>
    <row r="25" spans="1:13" ht="52.5" customHeight="1" thickBot="1" x14ac:dyDescent="0.3">
      <c r="A25" s="116" t="s">
        <v>43</v>
      </c>
      <c r="B25" s="117"/>
      <c r="C25" s="28"/>
      <c r="D25" s="28"/>
      <c r="E25" s="104"/>
      <c r="F25" s="81">
        <f>SUM(F19:F24)</f>
        <v>0</v>
      </c>
      <c r="G25" s="29"/>
    </row>
    <row r="26" spans="1:13" ht="49.95" customHeight="1" x14ac:dyDescent="0.25">
      <c r="A26" s="10" t="s">
        <v>34</v>
      </c>
      <c r="B26" s="30" t="s">
        <v>14</v>
      </c>
      <c r="C26" s="31" t="s">
        <v>3</v>
      </c>
      <c r="D26" s="31">
        <v>226</v>
      </c>
      <c r="E26" s="62"/>
      <c r="F26" s="63">
        <f>D26*E26</f>
        <v>0</v>
      </c>
      <c r="G26" s="32" t="s">
        <v>23</v>
      </c>
      <c r="H26" s="20"/>
      <c r="I26" s="20"/>
      <c r="J26" s="20"/>
      <c r="K26" s="20"/>
      <c r="L26" s="20"/>
      <c r="M26" s="33"/>
    </row>
    <row r="27" spans="1:13" ht="44.25" customHeight="1" thickBot="1" x14ac:dyDescent="0.3">
      <c r="A27" s="116" t="s">
        <v>35</v>
      </c>
      <c r="B27" s="117"/>
      <c r="C27" s="22"/>
      <c r="D27" s="22"/>
      <c r="E27" s="60"/>
      <c r="F27" s="82">
        <f>SUM(F26)</f>
        <v>0</v>
      </c>
      <c r="G27" s="76"/>
    </row>
    <row r="28" spans="1:13" ht="69.599999999999994" customHeight="1" x14ac:dyDescent="0.25">
      <c r="A28" s="111"/>
      <c r="B28" s="105"/>
      <c r="C28" s="34"/>
      <c r="D28" s="34"/>
      <c r="E28" s="106"/>
      <c r="F28" s="107"/>
      <c r="G28" s="109"/>
    </row>
    <row r="29" spans="1:13" ht="48.6" customHeight="1" thickBot="1" x14ac:dyDescent="0.3">
      <c r="A29" s="110"/>
      <c r="B29" s="112"/>
      <c r="C29" s="28"/>
      <c r="D29" s="113"/>
      <c r="E29" s="114"/>
      <c r="F29" s="115"/>
      <c r="G29" s="108"/>
    </row>
    <row r="30" spans="1:13" ht="54" customHeight="1" x14ac:dyDescent="0.25">
      <c r="A30" s="137" t="s">
        <v>9</v>
      </c>
      <c r="B30" s="138"/>
      <c r="C30" s="35"/>
      <c r="D30" s="35"/>
      <c r="E30" s="64"/>
      <c r="F30" s="64"/>
      <c r="G30" s="36"/>
    </row>
    <row r="31" spans="1:13" ht="32.1" customHeight="1" x14ac:dyDescent="0.25">
      <c r="A31" s="135" t="s">
        <v>36</v>
      </c>
      <c r="B31" s="136"/>
      <c r="C31" s="37"/>
      <c r="D31" s="37"/>
      <c r="E31" s="65"/>
      <c r="F31" s="66">
        <f>F17</f>
        <v>0</v>
      </c>
      <c r="G31" s="38"/>
    </row>
    <row r="32" spans="1:13" ht="32.1" customHeight="1" x14ac:dyDescent="0.25">
      <c r="A32" s="127" t="s">
        <v>37</v>
      </c>
      <c r="B32" s="128"/>
      <c r="C32" s="39"/>
      <c r="D32" s="39"/>
      <c r="E32" s="67"/>
      <c r="F32" s="68">
        <f>F25</f>
        <v>0</v>
      </c>
      <c r="G32" s="40"/>
    </row>
    <row r="33" spans="1:7" ht="32.1" customHeight="1" x14ac:dyDescent="0.25">
      <c r="A33" s="127" t="s">
        <v>38</v>
      </c>
      <c r="B33" s="128"/>
      <c r="C33" s="39"/>
      <c r="D33" s="39"/>
      <c r="E33" s="67"/>
      <c r="F33" s="68">
        <f>F27</f>
        <v>0</v>
      </c>
      <c r="G33" s="40"/>
    </row>
    <row r="34" spans="1:7" ht="32.1" customHeight="1" x14ac:dyDescent="0.25">
      <c r="A34" s="129" t="s">
        <v>10</v>
      </c>
      <c r="B34" s="130"/>
      <c r="C34" s="41"/>
      <c r="D34" s="41"/>
      <c r="E34" s="69"/>
      <c r="F34" s="70">
        <f>SUM(F31:F33)</f>
        <v>0</v>
      </c>
      <c r="G34" s="42"/>
    </row>
    <row r="35" spans="1:7" ht="32.1" customHeight="1" thickBot="1" x14ac:dyDescent="0.3">
      <c r="A35" s="131" t="s">
        <v>12</v>
      </c>
      <c r="B35" s="132"/>
      <c r="C35" s="43"/>
      <c r="D35" s="43"/>
      <c r="E35" s="71"/>
      <c r="F35" s="72">
        <f>F34/100*21</f>
        <v>0</v>
      </c>
      <c r="G35" s="44"/>
    </row>
    <row r="36" spans="1:7" ht="32.1" customHeight="1" thickBot="1" x14ac:dyDescent="0.3">
      <c r="A36" s="133" t="s">
        <v>11</v>
      </c>
      <c r="B36" s="134"/>
      <c r="C36" s="45"/>
      <c r="D36" s="45"/>
      <c r="E36" s="73"/>
      <c r="F36" s="74">
        <f>SUM(F34:F35)</f>
        <v>0</v>
      </c>
      <c r="G36" s="46"/>
    </row>
    <row r="37" spans="1:7" ht="21" customHeight="1" x14ac:dyDescent="0.25">
      <c r="A37" s="126"/>
      <c r="B37" s="126"/>
      <c r="C37" s="126"/>
      <c r="D37" s="126"/>
      <c r="E37" s="126"/>
      <c r="F37" s="126"/>
      <c r="G37" s="126"/>
    </row>
    <row r="38" spans="1:7" ht="21" customHeight="1" x14ac:dyDescent="0.25">
      <c r="A38" s="121" t="s">
        <v>61</v>
      </c>
      <c r="B38" s="121"/>
      <c r="C38" s="121" t="s">
        <v>62</v>
      </c>
      <c r="D38" s="121"/>
      <c r="E38" s="121"/>
      <c r="F38" s="121"/>
      <c r="G38" s="121"/>
    </row>
    <row r="39" spans="1:7" ht="21" customHeight="1" x14ac:dyDescent="0.25">
      <c r="A39" s="88"/>
      <c r="B39" s="89"/>
      <c r="C39" s="90"/>
      <c r="D39" s="49"/>
      <c r="E39" s="89"/>
      <c r="F39" s="1"/>
      <c r="G39" s="89"/>
    </row>
    <row r="40" spans="1:7" ht="21" customHeight="1" x14ac:dyDescent="0.25">
      <c r="A40" s="122" t="s">
        <v>63</v>
      </c>
      <c r="B40" s="122"/>
      <c r="C40" s="122" t="s">
        <v>64</v>
      </c>
      <c r="D40" s="122"/>
      <c r="E40" s="122"/>
      <c r="F40" s="122"/>
      <c r="G40" s="122"/>
    </row>
    <row r="41" spans="1:7" ht="21" customHeight="1" x14ac:dyDescent="0.25">
      <c r="A41" s="88"/>
      <c r="B41" s="88"/>
      <c r="C41" s="56"/>
      <c r="D41" s="90"/>
      <c r="E41" s="88"/>
      <c r="F41" s="90"/>
      <c r="G41" s="88"/>
    </row>
    <row r="42" spans="1:7" ht="21" customHeight="1" x14ac:dyDescent="0.25">
      <c r="A42" s="88"/>
      <c r="B42" s="88"/>
      <c r="C42" s="90"/>
      <c r="D42" s="90"/>
      <c r="E42" s="88"/>
      <c r="F42" s="90"/>
      <c r="G42" s="88"/>
    </row>
    <row r="43" spans="1:7" ht="21" customHeight="1" x14ac:dyDescent="0.25">
      <c r="A43" s="123" t="s">
        <v>65</v>
      </c>
      <c r="B43" s="123"/>
      <c r="C43" s="123" t="s">
        <v>66</v>
      </c>
      <c r="D43" s="123"/>
      <c r="E43" s="123"/>
      <c r="F43" s="123"/>
      <c r="G43" s="123"/>
    </row>
    <row r="44" spans="1:7" ht="21" customHeight="1" x14ac:dyDescent="0.25">
      <c r="A44" s="124" t="s">
        <v>67</v>
      </c>
      <c r="B44" s="124"/>
      <c r="C44" s="125" t="s">
        <v>68</v>
      </c>
      <c r="D44" s="125"/>
      <c r="E44" s="125"/>
      <c r="F44" s="125"/>
      <c r="G44" s="125"/>
    </row>
    <row r="45" spans="1:7" ht="16.5" customHeight="1" x14ac:dyDescent="0.25">
      <c r="A45" s="48" t="s">
        <v>71</v>
      </c>
      <c r="B45" s="48"/>
      <c r="C45" s="56" t="s">
        <v>69</v>
      </c>
      <c r="D45" s="56"/>
      <c r="E45" s="48"/>
      <c r="F45" s="48"/>
      <c r="G45" s="48"/>
    </row>
    <row r="46" spans="1:7" ht="21" customHeight="1" x14ac:dyDescent="0.25">
      <c r="A46" s="48"/>
      <c r="B46" s="48"/>
      <c r="C46" s="56"/>
      <c r="D46" s="56"/>
      <c r="E46" s="48"/>
      <c r="F46" s="48"/>
      <c r="G46" s="48"/>
    </row>
    <row r="47" spans="1:7" ht="39.75" customHeight="1" x14ac:dyDescent="0.25">
      <c r="A47" s="120" t="s">
        <v>70</v>
      </c>
      <c r="B47" s="120"/>
      <c r="C47" s="120"/>
      <c r="D47" s="120"/>
      <c r="E47" s="120"/>
      <c r="F47" s="120"/>
      <c r="G47" s="120"/>
    </row>
    <row r="48" spans="1:7" ht="39.75" customHeight="1" x14ac:dyDescent="0.25">
      <c r="A48" s="120" t="s">
        <v>73</v>
      </c>
      <c r="B48" s="120"/>
      <c r="C48" s="120"/>
      <c r="D48" s="120"/>
      <c r="E48" s="120"/>
      <c r="F48" s="120"/>
      <c r="G48" s="120"/>
    </row>
  </sheetData>
  <mergeCells count="28">
    <mergeCell ref="A17:B17"/>
    <mergeCell ref="A11:A13"/>
    <mergeCell ref="G19:G22"/>
    <mergeCell ref="A14:A15"/>
    <mergeCell ref="G5:G6"/>
    <mergeCell ref="A5:A6"/>
    <mergeCell ref="A7:A10"/>
    <mergeCell ref="A35:B35"/>
    <mergeCell ref="A36:B36"/>
    <mergeCell ref="A33:B33"/>
    <mergeCell ref="A31:B31"/>
    <mergeCell ref="A30:B30"/>
    <mergeCell ref="A25:B25"/>
    <mergeCell ref="G7:G8"/>
    <mergeCell ref="A48:G48"/>
    <mergeCell ref="A38:B38"/>
    <mergeCell ref="C38:G38"/>
    <mergeCell ref="A40:B40"/>
    <mergeCell ref="C40:G40"/>
    <mergeCell ref="A43:B43"/>
    <mergeCell ref="C43:G43"/>
    <mergeCell ref="A44:B44"/>
    <mergeCell ref="C44:G44"/>
    <mergeCell ref="A47:G47"/>
    <mergeCell ref="A37:G37"/>
    <mergeCell ref="A27:B27"/>
    <mergeCell ref="A32:B32"/>
    <mergeCell ref="A34:B34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ignoredErrors>
    <ignoredError sqref="F24" unlockedFormula="1"/>
    <ignoredError sqref="F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openxmlformats.org/package/2006/metadata/core-properties"/>
    <ds:schemaRef ds:uri="http://schemas.microsoft.com/office/2006/metadata/properties"/>
    <ds:schemaRef ds:uri="8d690c5f-7846-456b-922c-7f81e7b73eda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2020-06-17T09:50:48Z</cp:lastPrinted>
  <dcterms:created xsi:type="dcterms:W3CDTF">2013-07-10T06:31:46Z</dcterms:created>
  <dcterms:modified xsi:type="dcterms:W3CDTF">2020-06-18T09:38:24Z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